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Hoja1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D24" i="1"/>
  <c r="E23"/>
  <c r="D23"/>
  <c r="C23"/>
  <c r="F23" s="1"/>
  <c r="F22"/>
  <c r="F21"/>
  <c r="F20"/>
  <c r="F19"/>
  <c r="E18"/>
  <c r="D18"/>
  <c r="C18"/>
  <c r="F18" s="1"/>
  <c r="F17"/>
  <c r="F16"/>
  <c r="F15"/>
  <c r="D14"/>
  <c r="C14"/>
  <c r="C24" s="1"/>
  <c r="F13"/>
  <c r="E13"/>
  <c r="E12"/>
  <c r="F12" s="1"/>
  <c r="F11"/>
  <c r="E11"/>
  <c r="E14" s="1"/>
  <c r="E24" l="1"/>
  <c r="F24" s="1"/>
  <c r="F14"/>
</calcChain>
</file>

<file path=xl/sharedStrings.xml><?xml version="1.0" encoding="utf-8"?>
<sst xmlns="http://schemas.openxmlformats.org/spreadsheetml/2006/main" count="26" uniqueCount="26">
  <si>
    <t>SISTEMA EDUCATIVO ESTATAL</t>
  </si>
  <si>
    <t>Dirección de Planeación, Programación y Presupuesto</t>
  </si>
  <si>
    <t>Departamento de Información y Estadística Educativa</t>
  </si>
  <si>
    <t>Comparativo de Crecimiento de Matrícula</t>
  </si>
  <si>
    <t>Ciclos Escolares 2014-2015 vs 2015-2016</t>
  </si>
  <si>
    <t>Baja California</t>
  </si>
  <si>
    <t>Comparativo de crecimiento de Matrícula en Baja California, 2015-2016</t>
  </si>
  <si>
    <t>Nivel Educativo</t>
  </si>
  <si>
    <t>2014-2015</t>
  </si>
  <si>
    <t>2015-2016</t>
  </si>
  <si>
    <t>Incremento</t>
  </si>
  <si>
    <t>Porcentaje</t>
  </si>
  <si>
    <t xml:space="preserve"> Preescolar</t>
  </si>
  <si>
    <t xml:space="preserve"> Primaria</t>
  </si>
  <si>
    <t xml:space="preserve"> Secundaria</t>
  </si>
  <si>
    <t xml:space="preserve"> Educación Básica</t>
  </si>
  <si>
    <t xml:space="preserve"> Capacitación para el Trabajo</t>
  </si>
  <si>
    <t xml:space="preserve"> Bachillerato</t>
  </si>
  <si>
    <t xml:space="preserve"> Profesional Técnico</t>
  </si>
  <si>
    <t xml:space="preserve"> Educación Media Superior</t>
  </si>
  <si>
    <t xml:space="preserve"> Técnico Superior Universitario</t>
  </si>
  <si>
    <t xml:space="preserve"> Normal Licenciatura </t>
  </si>
  <si>
    <t xml:space="preserve"> Licenciatura Universitaria</t>
  </si>
  <si>
    <t xml:space="preserve"> Posgrado</t>
  </si>
  <si>
    <t xml:space="preserve"> Educación Superior</t>
  </si>
  <si>
    <t>Total Sistema Escolarizado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</si>
</sst>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#,##0.0"/>
    <numFmt numFmtId="165" formatCode="0.0%"/>
    <numFmt numFmtId="166" formatCode="0.0"/>
    <numFmt numFmtId="167" formatCode="_-* #,##0_-;\-* #,##0_-;_-* &quot;-&quot;??_-;_-@_-"/>
    <numFmt numFmtId="168" formatCode="General_)"/>
  </numFmts>
  <fonts count="13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  <font>
      <b/>
      <sz val="10"/>
      <name val="Tahoma"/>
      <family val="2"/>
    </font>
    <font>
      <b/>
      <sz val="10"/>
      <color indexed="9"/>
      <name val="Tahoma"/>
      <family val="2"/>
    </font>
    <font>
      <sz val="10"/>
      <color indexed="8"/>
      <name val="Arial"/>
      <family val="2"/>
    </font>
    <font>
      <sz val="9"/>
      <color rgb="FF002060"/>
      <name val="Tahoma"/>
      <family val="2"/>
    </font>
    <font>
      <sz val="9"/>
      <color indexed="8"/>
      <name val="Tahoma"/>
      <family val="2"/>
    </font>
    <font>
      <b/>
      <sz val="9"/>
      <color rgb="FF002060"/>
      <name val="Tahoma"/>
      <family val="2"/>
    </font>
    <font>
      <sz val="10"/>
      <name val="Arial"/>
      <family val="2"/>
    </font>
    <font>
      <b/>
      <sz val="9"/>
      <color indexed="9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theme="0"/>
      </right>
      <top style="thick">
        <color theme="0"/>
      </top>
      <bottom style="thick">
        <color rgb="FF002060"/>
      </bottom>
      <diagonal/>
    </border>
    <border>
      <left style="thick">
        <color theme="0"/>
      </left>
      <right/>
      <top style="thick">
        <color theme="0"/>
      </top>
      <bottom style="thick">
        <color rgb="FF002060"/>
      </bottom>
      <diagonal/>
    </border>
  </borders>
  <cellStyleXfs count="98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8" fontId="12" fillId="0" borderId="0"/>
    <xf numFmtId="168" fontId="12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68" fontId="12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51">
    <xf numFmtId="0" fontId="0" fillId="0" borderId="0" xfId="0"/>
    <xf numFmtId="0" fontId="2" fillId="15" borderId="0" xfId="0" applyFont="1" applyFill="1" applyAlignment="1">
      <alignment horizontal="center" vertical="center"/>
    </xf>
    <xf numFmtId="0" fontId="0" fillId="15" borderId="0" xfId="0" applyFill="1" applyAlignment="1">
      <alignment vertical="center"/>
    </xf>
    <xf numFmtId="0" fontId="3" fillId="15" borderId="0" xfId="0" applyFont="1" applyFill="1" applyAlignment="1">
      <alignment vertical="center"/>
    </xf>
    <xf numFmtId="0" fontId="2" fillId="15" borderId="0" xfId="0" applyFont="1" applyFill="1" applyAlignment="1">
      <alignment horizontal="center" vertical="center"/>
    </xf>
    <xf numFmtId="0" fontId="2" fillId="15" borderId="0" xfId="0" applyFont="1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5" fillId="16" borderId="2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vertical="center"/>
    </xf>
    <xf numFmtId="0" fontId="5" fillId="17" borderId="3" xfId="0" applyFont="1" applyFill="1" applyBorder="1" applyAlignment="1">
      <alignment horizontal="center" vertical="center"/>
    </xf>
    <xf numFmtId="0" fontId="5" fillId="17" borderId="4" xfId="0" applyFont="1" applyFill="1" applyBorder="1" applyAlignment="1">
      <alignment horizontal="center" vertical="center"/>
    </xf>
    <xf numFmtId="0" fontId="5" fillId="17" borderId="5" xfId="0" applyFont="1" applyFill="1" applyBorder="1" applyAlignment="1">
      <alignment horizontal="center" vertical="center"/>
    </xf>
    <xf numFmtId="0" fontId="5" fillId="15" borderId="0" xfId="0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left" vertical="center"/>
    </xf>
    <xf numFmtId="3" fontId="7" fillId="0" borderId="7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0" fontId="8" fillId="15" borderId="0" xfId="3" applyFont="1" applyFill="1" applyBorder="1" applyAlignment="1">
      <alignment horizontal="left" vertical="center"/>
    </xf>
    <xf numFmtId="3" fontId="3" fillId="15" borderId="0" xfId="0" applyNumberFormat="1" applyFont="1" applyFill="1" applyBorder="1" applyAlignment="1">
      <alignment horizontal="center" vertical="center"/>
    </xf>
    <xf numFmtId="164" fontId="3" fillId="15" borderId="0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3" fillId="15" borderId="0" xfId="0" applyFont="1" applyFill="1" applyBorder="1" applyAlignment="1">
      <alignment horizontal="left" vertical="center"/>
    </xf>
    <xf numFmtId="0" fontId="2" fillId="0" borderId="0" xfId="0" applyFont="1"/>
    <xf numFmtId="0" fontId="9" fillId="18" borderId="9" xfId="0" applyFont="1" applyFill="1" applyBorder="1" applyAlignment="1">
      <alignment horizontal="left" vertical="center"/>
    </xf>
    <xf numFmtId="3" fontId="9" fillId="18" borderId="10" xfId="0" applyNumberFormat="1" applyFont="1" applyFill="1" applyBorder="1" applyAlignment="1">
      <alignment horizontal="center" vertical="center"/>
    </xf>
    <xf numFmtId="4" fontId="9" fillId="18" borderId="11" xfId="0" applyNumberFormat="1" applyFont="1" applyFill="1" applyBorder="1" applyAlignment="1">
      <alignment horizontal="center" vertical="center"/>
    </xf>
    <xf numFmtId="165" fontId="2" fillId="0" borderId="0" xfId="2" applyNumberFormat="1" applyFont="1"/>
    <xf numFmtId="0" fontId="2" fillId="15" borderId="0" xfId="0" applyFont="1" applyFill="1" applyBorder="1" applyAlignment="1">
      <alignment horizontal="left" vertical="center"/>
    </xf>
    <xf numFmtId="3" fontId="2" fillId="15" borderId="0" xfId="0" applyNumberFormat="1" applyFont="1" applyFill="1" applyBorder="1" applyAlignment="1">
      <alignment horizontal="center" vertical="center"/>
    </xf>
    <xf numFmtId="4" fontId="2" fillId="15" borderId="0" xfId="0" applyNumberFormat="1" applyFont="1" applyFill="1" applyBorder="1" applyAlignment="1">
      <alignment horizontal="center" vertical="center"/>
    </xf>
    <xf numFmtId="0" fontId="9" fillId="18" borderId="6" xfId="0" applyFont="1" applyFill="1" applyBorder="1" applyAlignment="1">
      <alignment horizontal="left" vertical="center"/>
    </xf>
    <xf numFmtId="3" fontId="9" fillId="18" borderId="7" xfId="0" applyNumberFormat="1" applyFont="1" applyFill="1" applyBorder="1" applyAlignment="1">
      <alignment horizontal="center" vertical="center"/>
    </xf>
    <xf numFmtId="4" fontId="9" fillId="18" borderId="8" xfId="0" applyNumberFormat="1" applyFont="1" applyFill="1" applyBorder="1" applyAlignment="1">
      <alignment horizontal="center" vertical="center"/>
    </xf>
    <xf numFmtId="164" fontId="2" fillId="15" borderId="0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3" fontId="8" fillId="15" borderId="0" xfId="0" applyNumberFormat="1" applyFont="1" applyFill="1" applyBorder="1" applyAlignment="1">
      <alignment horizontal="center" vertical="center" wrapText="1"/>
    </xf>
    <xf numFmtId="3" fontId="3" fillId="15" borderId="0" xfId="0" applyNumberFormat="1" applyFont="1" applyFill="1" applyBorder="1" applyAlignment="1">
      <alignment horizontal="center" vertical="center" wrapText="1"/>
    </xf>
    <xf numFmtId="166" fontId="2" fillId="0" borderId="0" xfId="0" applyNumberFormat="1" applyFont="1"/>
    <xf numFmtId="2" fontId="7" fillId="0" borderId="6" xfId="0" applyNumberFormat="1" applyFont="1" applyFill="1" applyBorder="1" applyAlignment="1">
      <alignment vertical="center"/>
    </xf>
    <xf numFmtId="2" fontId="8" fillId="15" borderId="0" xfId="0" applyNumberFormat="1" applyFont="1" applyFill="1" applyBorder="1" applyAlignment="1">
      <alignment vertical="center"/>
    </xf>
    <xf numFmtId="0" fontId="11" fillId="19" borderId="12" xfId="0" applyFont="1" applyFill="1" applyBorder="1" applyAlignment="1">
      <alignment horizontal="center" vertical="center"/>
    </xf>
    <xf numFmtId="3" fontId="11" fillId="19" borderId="13" xfId="0" applyNumberFormat="1" applyFont="1" applyFill="1" applyBorder="1" applyAlignment="1">
      <alignment horizontal="center" vertical="center"/>
    </xf>
    <xf numFmtId="4" fontId="11" fillId="19" borderId="14" xfId="0" applyNumberFormat="1" applyFont="1" applyFill="1" applyBorder="1" applyAlignment="1">
      <alignment horizontal="center" vertical="center"/>
    </xf>
    <xf numFmtId="0" fontId="11" fillId="15" borderId="0" xfId="0" applyFont="1" applyFill="1" applyBorder="1" applyAlignment="1">
      <alignment horizontal="center" vertical="center"/>
    </xf>
    <xf numFmtId="3" fontId="11" fillId="15" borderId="0" xfId="0" applyNumberFormat="1" applyFont="1" applyFill="1" applyBorder="1" applyAlignment="1">
      <alignment horizontal="center" vertical="center"/>
    </xf>
    <xf numFmtId="164" fontId="11" fillId="15" borderId="0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1" applyNumberFormat="1" applyFont="1" applyAlignment="1">
      <alignment horizontal="center"/>
    </xf>
  </cellXfs>
  <cellStyles count="98">
    <cellStyle name="20% - Énfasis1 2" xfId="4"/>
    <cellStyle name="20% - Énfasis1 2 2" xfId="5"/>
    <cellStyle name="20% - Énfasis1 3" xfId="6"/>
    <cellStyle name="20% - Énfasis2 2" xfId="7"/>
    <cellStyle name="20% - Énfasis2 2 2" xfId="8"/>
    <cellStyle name="20% - Énfasis2 3" xfId="9"/>
    <cellStyle name="20% - Énfasis3 2" xfId="10"/>
    <cellStyle name="20% - Énfasis3 2 2" xfId="11"/>
    <cellStyle name="20% - Énfasis3 3" xfId="12"/>
    <cellStyle name="20% - Énfasis4 2" xfId="13"/>
    <cellStyle name="20% - Énfasis4 2 2" xfId="14"/>
    <cellStyle name="20% - Énfasis4 3" xfId="15"/>
    <cellStyle name="20% - Énfasis5 2" xfId="16"/>
    <cellStyle name="20% - Énfasis5 2 2" xfId="17"/>
    <cellStyle name="20% - Énfasis5 3" xfId="18"/>
    <cellStyle name="20% - Énfasis6 2" xfId="19"/>
    <cellStyle name="20% - Énfasis6 2 2" xfId="20"/>
    <cellStyle name="20% - Énfasis6 3" xfId="21"/>
    <cellStyle name="40% - Énfasis1 2" xfId="22"/>
    <cellStyle name="40% - Énfasis1 2 2" xfId="23"/>
    <cellStyle name="40% - Énfasis1 3" xfId="24"/>
    <cellStyle name="40% - Énfasis2 2" xfId="25"/>
    <cellStyle name="40% - Énfasis2 2 2" xfId="26"/>
    <cellStyle name="40% - Énfasis2 3" xfId="27"/>
    <cellStyle name="40% - Énfasis3 2" xfId="28"/>
    <cellStyle name="40% - Énfasis3 2 2" xfId="29"/>
    <cellStyle name="40% - Énfasis3 3" xfId="30"/>
    <cellStyle name="40% - Énfasis4 2" xfId="31"/>
    <cellStyle name="40% - Énfasis4 2 2" xfId="32"/>
    <cellStyle name="40% - Énfasis4 3" xfId="33"/>
    <cellStyle name="40% - Énfasis5 2" xfId="34"/>
    <cellStyle name="40% - Énfasis5 2 2" xfId="35"/>
    <cellStyle name="40% - Énfasis5 3" xfId="36"/>
    <cellStyle name="40% - Énfasis6 2" xfId="37"/>
    <cellStyle name="40% - Énfasis6 2 2" xfId="38"/>
    <cellStyle name="40% - Énfasis6 3" xfId="39"/>
    <cellStyle name="Millares" xfId="1" builtinId="3"/>
    <cellStyle name="Millares 2" xfId="40"/>
    <cellStyle name="Millares 2 2" xfId="41"/>
    <cellStyle name="Millares 3" xfId="42"/>
    <cellStyle name="Millares 4" xfId="43"/>
    <cellStyle name="Normal" xfId="0" builtinId="0"/>
    <cellStyle name="Normal 10" xfId="44"/>
    <cellStyle name="Normal 10 2" xfId="45"/>
    <cellStyle name="Normal 11" xfId="46"/>
    <cellStyle name="Normal 11 2" xfId="47"/>
    <cellStyle name="Normal 11 2 2" xfId="48"/>
    <cellStyle name="Normal 11 3" xfId="49"/>
    <cellStyle name="Normal 12" xfId="50"/>
    <cellStyle name="Normal 12 2" xfId="51"/>
    <cellStyle name="Normal 13" xfId="52"/>
    <cellStyle name="Normal 13 2" xfId="53"/>
    <cellStyle name="Normal 14" xfId="54"/>
    <cellStyle name="Normal 14 2" xfId="55"/>
    <cellStyle name="Normal 15" xfId="56"/>
    <cellStyle name="Normal 15 2" xfId="57"/>
    <cellStyle name="Normal 16" xfId="58"/>
    <cellStyle name="Normal 16 2" xfId="59"/>
    <cellStyle name="Normal 17" xfId="60"/>
    <cellStyle name="Normal 17 2" xfId="61"/>
    <cellStyle name="Normal 18" xfId="62"/>
    <cellStyle name="Normal 19" xfId="63"/>
    <cellStyle name="Normal 2" xfId="64"/>
    <cellStyle name="Normal 2 2" xfId="65"/>
    <cellStyle name="Normal 2 2 2" xfId="66"/>
    <cellStyle name="Normal 2 3" xfId="67"/>
    <cellStyle name="Normal 2 3 2" xfId="68"/>
    <cellStyle name="Normal 2 4" xfId="69"/>
    <cellStyle name="Normal 2 5" xfId="70"/>
    <cellStyle name="Normal 2 5 2" xfId="71"/>
    <cellStyle name="Normal 2 6" xfId="72"/>
    <cellStyle name="Normal 2 6 2" xfId="73"/>
    <cellStyle name="Normal 2 7" xfId="74"/>
    <cellStyle name="Normal 2 7 2" xfId="75"/>
    <cellStyle name="Normal 3" xfId="76"/>
    <cellStyle name="Normal 3 2" xfId="77"/>
    <cellStyle name="Normal 4" xfId="78"/>
    <cellStyle name="Normal 4 2" xfId="79"/>
    <cellStyle name="Normal 5" xfId="80"/>
    <cellStyle name="Normal 5 2" xfId="81"/>
    <cellStyle name="Normal 6" xfId="82"/>
    <cellStyle name="Normal 6 2" xfId="83"/>
    <cellStyle name="Normal 7" xfId="84"/>
    <cellStyle name="Normal 7 2" xfId="85"/>
    <cellStyle name="Normal 8" xfId="86"/>
    <cellStyle name="Normal 9" xfId="87"/>
    <cellStyle name="Normal 9 2" xfId="88"/>
    <cellStyle name="Normal_Hoja1" xfId="3"/>
    <cellStyle name="Notas 2" xfId="89"/>
    <cellStyle name="Notas 2 2" xfId="90"/>
    <cellStyle name="Notas 3" xfId="91"/>
    <cellStyle name="Notas 3 2" xfId="92"/>
    <cellStyle name="Porcentaje 2" xfId="93"/>
    <cellStyle name="Porcentaje 3" xfId="94"/>
    <cellStyle name="Porcentaje 3 2" xfId="95"/>
    <cellStyle name="Porcentual" xfId="2" builtinId="5"/>
    <cellStyle name="Porcentual 2" xfId="96"/>
    <cellStyle name="Porcentual 3" xfId="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showGridLines="0" tabSelected="1" zoomScaleNormal="100" workbookViewId="0">
      <selection activeCell="A8" sqref="A8"/>
    </sheetView>
  </sheetViews>
  <sheetFormatPr baseColWidth="10" defaultColWidth="11.42578125" defaultRowHeight="11.25"/>
  <cols>
    <col min="1" max="1" width="5" style="7" customWidth="1"/>
    <col min="2" max="2" width="27.7109375" style="7" bestFit="1" customWidth="1"/>
    <col min="3" max="4" width="14" style="7" customWidth="1"/>
    <col min="5" max="5" width="13.42578125" style="7" customWidth="1"/>
    <col min="6" max="6" width="12.85546875" style="7" customWidth="1"/>
    <col min="7" max="8" width="11.42578125" style="7"/>
    <col min="9" max="9" width="13.42578125" style="7" customWidth="1"/>
    <col min="10" max="11" width="11.42578125" style="7"/>
    <col min="12" max="12" width="12.5703125" style="7" customWidth="1"/>
    <col min="13" max="16384" width="11.42578125" style="7"/>
  </cols>
  <sheetData>
    <row r="1" spans="1:13" s="2" customFormat="1" ht="12.75">
      <c r="A1" s="1" t="s">
        <v>0</v>
      </c>
      <c r="B1" s="1"/>
      <c r="C1" s="1"/>
      <c r="D1" s="1"/>
      <c r="E1" s="1"/>
      <c r="F1" s="1"/>
    </row>
    <row r="2" spans="1:13" s="3" customFormat="1" ht="13.5" customHeight="1">
      <c r="A2" s="1" t="s">
        <v>1</v>
      </c>
      <c r="B2" s="1"/>
      <c r="C2" s="1"/>
      <c r="D2" s="1"/>
      <c r="E2" s="1"/>
      <c r="F2" s="1"/>
    </row>
    <row r="3" spans="1:13" s="3" customFormat="1" ht="13.5" customHeight="1">
      <c r="A3" s="1" t="s">
        <v>2</v>
      </c>
      <c r="B3" s="1"/>
      <c r="C3" s="1"/>
      <c r="D3" s="1"/>
      <c r="E3" s="1"/>
      <c r="F3" s="1"/>
    </row>
    <row r="4" spans="1:13" s="3" customFormat="1" ht="13.5" customHeight="1">
      <c r="A4" s="4"/>
      <c r="B4" s="4"/>
      <c r="C4" s="4"/>
      <c r="D4" s="4"/>
      <c r="E4" s="4"/>
      <c r="F4" s="4"/>
    </row>
    <row r="5" spans="1:13" s="3" customFormat="1" ht="13.5" customHeight="1">
      <c r="A5" s="5"/>
      <c r="B5" s="6" t="s">
        <v>3</v>
      </c>
      <c r="C5" s="6"/>
      <c r="D5" s="6"/>
      <c r="E5" s="6"/>
      <c r="F5" s="6"/>
    </row>
    <row r="6" spans="1:13" s="3" customFormat="1" ht="13.5" customHeight="1">
      <c r="A6" s="1" t="s">
        <v>4</v>
      </c>
      <c r="B6" s="1"/>
      <c r="C6" s="1"/>
      <c r="D6" s="1"/>
      <c r="E6" s="1"/>
      <c r="F6" s="1"/>
    </row>
    <row r="7" spans="1:13">
      <c r="B7" s="8"/>
      <c r="C7" s="8"/>
      <c r="D7" s="8"/>
      <c r="E7" s="8"/>
      <c r="F7" s="8"/>
    </row>
    <row r="8" spans="1:13" ht="16.5" customHeight="1" thickBot="1">
      <c r="B8" s="9" t="s">
        <v>5</v>
      </c>
      <c r="C8" s="9"/>
      <c r="D8" s="9"/>
      <c r="E8" s="9"/>
      <c r="F8" s="9"/>
    </row>
    <row r="9" spans="1:13" ht="26.25" customHeight="1" thickTop="1" thickBot="1">
      <c r="B9" s="10" t="s">
        <v>6</v>
      </c>
      <c r="C9" s="10"/>
      <c r="D9" s="10"/>
      <c r="E9" s="10"/>
      <c r="F9" s="10"/>
      <c r="I9" s="11"/>
      <c r="J9" s="11"/>
      <c r="K9" s="11"/>
      <c r="L9" s="11"/>
      <c r="M9" s="11"/>
    </row>
    <row r="10" spans="1:13" ht="26.25" customHeight="1" thickTop="1">
      <c r="B10" s="12" t="s">
        <v>7</v>
      </c>
      <c r="C10" s="13" t="s">
        <v>8</v>
      </c>
      <c r="D10" s="13" t="s">
        <v>9</v>
      </c>
      <c r="E10" s="13" t="s">
        <v>10</v>
      </c>
      <c r="F10" s="14" t="s">
        <v>11</v>
      </c>
      <c r="I10" s="11"/>
      <c r="J10" s="15"/>
      <c r="K10" s="15"/>
      <c r="L10" s="15"/>
      <c r="M10" s="15"/>
    </row>
    <row r="11" spans="1:13" ht="19.5" customHeight="1">
      <c r="B11" s="16" t="s">
        <v>12</v>
      </c>
      <c r="C11" s="17">
        <v>107223</v>
      </c>
      <c r="D11" s="17">
        <v>106570</v>
      </c>
      <c r="E11" s="17">
        <f>D11-C11</f>
        <v>-653</v>
      </c>
      <c r="F11" s="18">
        <f>E11/C11*100</f>
        <v>-0.60901112634416132</v>
      </c>
      <c r="I11" s="19"/>
      <c r="J11" s="20"/>
      <c r="K11" s="20"/>
      <c r="L11" s="20"/>
      <c r="M11" s="21"/>
    </row>
    <row r="12" spans="1:13" ht="19.5" customHeight="1">
      <c r="B12" s="22" t="s">
        <v>13</v>
      </c>
      <c r="C12" s="17">
        <v>387720</v>
      </c>
      <c r="D12" s="17">
        <v>385387</v>
      </c>
      <c r="E12" s="17">
        <f t="shared" ref="E12:E13" si="0">D12-C12</f>
        <v>-2333</v>
      </c>
      <c r="F12" s="18">
        <f t="shared" ref="F12:F24" si="1">E12/C12*100</f>
        <v>-0.60172289280924374</v>
      </c>
      <c r="I12" s="23"/>
      <c r="J12" s="20"/>
      <c r="K12" s="20"/>
      <c r="L12" s="20"/>
      <c r="M12" s="21"/>
    </row>
    <row r="13" spans="1:13" ht="19.5" customHeight="1">
      <c r="B13" s="22" t="s">
        <v>14</v>
      </c>
      <c r="C13" s="17">
        <v>199307</v>
      </c>
      <c r="D13" s="17">
        <v>196704</v>
      </c>
      <c r="E13" s="17">
        <f t="shared" si="0"/>
        <v>-2603</v>
      </c>
      <c r="F13" s="18">
        <f t="shared" si="1"/>
        <v>-1.3060253779345432</v>
      </c>
      <c r="I13" s="23"/>
      <c r="J13" s="20"/>
      <c r="K13" s="20"/>
      <c r="L13" s="20"/>
      <c r="M13" s="21"/>
    </row>
    <row r="14" spans="1:13" s="24" customFormat="1" ht="19.5" customHeight="1" thickBot="1">
      <c r="B14" s="25" t="s">
        <v>15</v>
      </c>
      <c r="C14" s="26">
        <f>SUM(C11:C13)</f>
        <v>694250</v>
      </c>
      <c r="D14" s="26">
        <f t="shared" ref="D14:E14" si="2">SUM(D11:D13)</f>
        <v>688661</v>
      </c>
      <c r="E14" s="26">
        <f t="shared" si="2"/>
        <v>-5589</v>
      </c>
      <c r="F14" s="27">
        <f t="shared" si="1"/>
        <v>-0.80504141159524667</v>
      </c>
      <c r="G14" s="28"/>
      <c r="I14" s="29"/>
      <c r="J14" s="30"/>
      <c r="K14" s="30"/>
      <c r="L14" s="30"/>
      <c r="M14" s="31"/>
    </row>
    <row r="15" spans="1:13" ht="19.5" customHeight="1" thickTop="1">
      <c r="B15" s="32" t="s">
        <v>16</v>
      </c>
      <c r="C15" s="33">
        <v>24031</v>
      </c>
      <c r="D15" s="33">
        <v>31514</v>
      </c>
      <c r="E15" s="33">
        <v>7483</v>
      </c>
      <c r="F15" s="34">
        <f t="shared" si="1"/>
        <v>31.138945528692108</v>
      </c>
      <c r="G15" s="28"/>
      <c r="I15" s="29"/>
      <c r="J15" s="30"/>
      <c r="K15" s="30"/>
      <c r="L15" s="30"/>
      <c r="M15" s="35"/>
    </row>
    <row r="16" spans="1:13" ht="19.5" customHeight="1">
      <c r="B16" s="22" t="s">
        <v>17</v>
      </c>
      <c r="C16" s="36">
        <v>134717</v>
      </c>
      <c r="D16" s="17">
        <v>142257</v>
      </c>
      <c r="E16" s="17">
        <v>7540</v>
      </c>
      <c r="F16" s="18">
        <f t="shared" si="1"/>
        <v>5.5969179836249321</v>
      </c>
      <c r="I16" s="23"/>
      <c r="J16" s="37"/>
      <c r="K16" s="38"/>
      <c r="L16" s="20"/>
      <c r="M16" s="21"/>
    </row>
    <row r="17" spans="2:13" ht="19.5" customHeight="1">
      <c r="B17" s="22" t="s">
        <v>18</v>
      </c>
      <c r="C17" s="36">
        <v>1313</v>
      </c>
      <c r="D17" s="17">
        <v>1302</v>
      </c>
      <c r="E17" s="17">
        <v>-11</v>
      </c>
      <c r="F17" s="18">
        <f t="shared" si="1"/>
        <v>-0.83777608530083769</v>
      </c>
      <c r="G17" s="39"/>
      <c r="I17" s="23"/>
      <c r="J17" s="37"/>
      <c r="K17" s="38"/>
      <c r="L17" s="20"/>
      <c r="M17" s="21"/>
    </row>
    <row r="18" spans="2:13" ht="19.5" customHeight="1">
      <c r="B18" s="32" t="s">
        <v>19</v>
      </c>
      <c r="C18" s="33">
        <f>SUM(C16:C17)</f>
        <v>136030</v>
      </c>
      <c r="D18" s="33">
        <f t="shared" ref="D18:E18" si="3">SUM(D16:D17)</f>
        <v>143559</v>
      </c>
      <c r="E18" s="33">
        <f t="shared" si="3"/>
        <v>7529</v>
      </c>
      <c r="F18" s="34">
        <f t="shared" si="1"/>
        <v>5.5348084981254129</v>
      </c>
      <c r="G18" s="28"/>
      <c r="I18" s="29"/>
      <c r="J18" s="30"/>
      <c r="K18" s="30"/>
      <c r="L18" s="30"/>
      <c r="M18" s="31"/>
    </row>
    <row r="19" spans="2:13" ht="19.5" customHeight="1">
      <c r="B19" s="22" t="s">
        <v>20</v>
      </c>
      <c r="C19" s="17">
        <v>2365</v>
      </c>
      <c r="D19" s="17">
        <v>2026</v>
      </c>
      <c r="E19" s="17">
        <v>-339</v>
      </c>
      <c r="F19" s="18">
        <f t="shared" si="1"/>
        <v>-14.334038054968287</v>
      </c>
      <c r="I19" s="23"/>
      <c r="J19" s="20"/>
      <c r="K19" s="20"/>
      <c r="L19" s="20"/>
      <c r="M19" s="21"/>
    </row>
    <row r="20" spans="2:13" ht="19.5" customHeight="1">
      <c r="B20" s="40" t="s">
        <v>21</v>
      </c>
      <c r="C20" s="17">
        <v>2795</v>
      </c>
      <c r="D20" s="17">
        <v>3071</v>
      </c>
      <c r="E20" s="17">
        <v>276</v>
      </c>
      <c r="F20" s="18">
        <f t="shared" si="1"/>
        <v>9.8747763864042941</v>
      </c>
      <c r="I20" s="41"/>
      <c r="J20" s="20"/>
      <c r="K20" s="20"/>
      <c r="L20" s="20"/>
      <c r="M20" s="21"/>
    </row>
    <row r="21" spans="2:13" ht="19.5" customHeight="1">
      <c r="B21" s="40" t="s">
        <v>22</v>
      </c>
      <c r="C21" s="36">
        <v>94745</v>
      </c>
      <c r="D21" s="17">
        <v>102833</v>
      </c>
      <c r="E21" s="17">
        <v>8088</v>
      </c>
      <c r="F21" s="18">
        <f t="shared" si="1"/>
        <v>8.5365982373740046</v>
      </c>
      <c r="I21" s="41"/>
      <c r="J21" s="37"/>
      <c r="K21" s="37"/>
      <c r="L21" s="20"/>
      <c r="M21" s="21"/>
    </row>
    <row r="22" spans="2:13" ht="19.5" customHeight="1">
      <c r="B22" s="40" t="s">
        <v>23</v>
      </c>
      <c r="C22" s="36">
        <v>6676</v>
      </c>
      <c r="D22" s="17">
        <v>6613</v>
      </c>
      <c r="E22" s="17">
        <v>-63</v>
      </c>
      <c r="F22" s="18">
        <f t="shared" si="1"/>
        <v>-0.94367884961054516</v>
      </c>
      <c r="I22" s="41"/>
      <c r="J22" s="37"/>
      <c r="K22" s="37"/>
      <c r="L22" s="20"/>
      <c r="M22" s="21"/>
    </row>
    <row r="23" spans="2:13" ht="19.5" customHeight="1" thickBot="1">
      <c r="B23" s="25" t="s">
        <v>24</v>
      </c>
      <c r="C23" s="26">
        <f>SUM(C19:C22)</f>
        <v>106581</v>
      </c>
      <c r="D23" s="26">
        <f t="shared" ref="D23:E23" si="4">SUM(D19:D22)</f>
        <v>114543</v>
      </c>
      <c r="E23" s="26">
        <f t="shared" si="4"/>
        <v>7962</v>
      </c>
      <c r="F23" s="27">
        <f t="shared" si="1"/>
        <v>7.4703746446364736</v>
      </c>
      <c r="G23" s="28"/>
      <c r="I23" s="29"/>
      <c r="J23" s="30"/>
      <c r="K23" s="30"/>
      <c r="L23" s="30"/>
      <c r="M23" s="35"/>
    </row>
    <row r="24" spans="2:13" ht="23.25" customHeight="1" thickTop="1" thickBot="1">
      <c r="B24" s="42" t="s">
        <v>25</v>
      </c>
      <c r="C24" s="43">
        <f>C14+C15+C18+C23</f>
        <v>960892</v>
      </c>
      <c r="D24" s="43">
        <f t="shared" ref="D24:E24" si="5">D14+D15+D18+D23</f>
        <v>978277</v>
      </c>
      <c r="E24" s="43">
        <f t="shared" si="5"/>
        <v>17385</v>
      </c>
      <c r="F24" s="44">
        <f t="shared" si="1"/>
        <v>1.809256399262352</v>
      </c>
      <c r="I24" s="45"/>
      <c r="J24" s="46"/>
      <c r="K24" s="46"/>
      <c r="L24" s="46"/>
      <c r="M24" s="47"/>
    </row>
    <row r="25" spans="2:13" ht="12" thickTop="1">
      <c r="E25" s="48"/>
    </row>
    <row r="32" spans="2:13">
      <c r="B32" s="49"/>
      <c r="C32" s="50"/>
      <c r="J32" s="50"/>
    </row>
    <row r="33" spans="2:10">
      <c r="B33" s="49"/>
      <c r="C33" s="50"/>
      <c r="J33" s="50"/>
    </row>
    <row r="34" spans="2:10">
      <c r="B34" s="49"/>
      <c r="C34" s="50"/>
      <c r="J34" s="50"/>
    </row>
    <row r="35" spans="2:10">
      <c r="B35" s="49"/>
      <c r="C35" s="50"/>
      <c r="J35" s="50"/>
    </row>
    <row r="36" spans="2:10">
      <c r="B36" s="49"/>
      <c r="C36" s="50"/>
      <c r="J36" s="50"/>
    </row>
    <row r="37" spans="2:10">
      <c r="J37" s="50"/>
    </row>
  </sheetData>
  <mergeCells count="7">
    <mergeCell ref="B9:F9"/>
    <mergeCell ref="A1:F1"/>
    <mergeCell ref="A2:F2"/>
    <mergeCell ref="A3:F3"/>
    <mergeCell ref="B5:F5"/>
    <mergeCell ref="A6:F6"/>
    <mergeCell ref="B8:F8"/>
  </mergeCells>
  <printOptions horizontalCentered="1"/>
  <pageMargins left="0.75" right="0.75" top="1" bottom="1" header="0" footer="0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2016-03-03T21:56:35Z</dcterms:created>
  <dcterms:modified xsi:type="dcterms:W3CDTF">2016-03-03T21:57:52Z</dcterms:modified>
</cp:coreProperties>
</file>